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ocuments\Documentos 2023\conae\"/>
    </mc:Choice>
  </mc:AlternateContent>
  <xr:revisionPtr revIDLastSave="0" documentId="8_{26182A1E-65A4-4BB9-9017-BD277FEF06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LEGADOS" sheetId="1" r:id="rId1"/>
    <sheet name="Planilha1" sheetId="3" state="hidden" r:id="rId2"/>
    <sheet name="CONFIG" sheetId="2" state="hidden" r:id="rId3"/>
  </sheets>
  <calcPr calcId="191029"/>
</workbook>
</file>

<file path=xl/calcChain.xml><?xml version="1.0" encoding="utf-8"?>
<calcChain xmlns="http://schemas.openxmlformats.org/spreadsheetml/2006/main">
  <c r="E24" i="2" l="1"/>
  <c r="D24" i="2"/>
  <c r="E17" i="2"/>
  <c r="D16" i="2"/>
  <c r="C16" i="2"/>
  <c r="B16" i="2"/>
  <c r="E8" i="2"/>
  <c r="D8" i="2"/>
  <c r="C8" i="2"/>
  <c r="B8" i="2"/>
  <c r="C51" i="1"/>
  <c r="C24" i="2" s="1"/>
  <c r="C36" i="1"/>
  <c r="B24" i="2" s="1"/>
  <c r="C22" i="1"/>
  <c r="F17" i="2" s="1"/>
  <c r="C7" i="1"/>
  <c r="F8" i="2" s="1"/>
  <c r="C9" i="2" l="1"/>
  <c r="C12" i="2" s="1"/>
  <c r="D12" i="2" s="1"/>
  <c r="D17" i="2"/>
  <c r="C21" i="2" s="1"/>
  <c r="D21" i="2" s="1"/>
  <c r="B25" i="2"/>
  <c r="C27" i="2" s="1"/>
  <c r="D27" i="2" s="1"/>
  <c r="C25" i="2"/>
  <c r="C28" i="2" s="1"/>
  <c r="D28" i="2" s="1"/>
  <c r="D9" i="2"/>
  <c r="C13" i="2" s="1"/>
  <c r="D13" i="2" s="1"/>
  <c r="D25" i="2"/>
  <c r="C29" i="2" s="1"/>
  <c r="D29" i="2" s="1"/>
  <c r="E9" i="2"/>
  <c r="G17" i="2"/>
  <c r="F9" i="2"/>
  <c r="B17" i="2"/>
  <c r="C19" i="2" s="1"/>
  <c r="D19" i="2" s="1"/>
  <c r="F24" i="2"/>
  <c r="G24" i="2" s="1"/>
  <c r="G8" i="2"/>
  <c r="C17" i="2"/>
  <c r="C20" i="2" s="1"/>
  <c r="D20" i="2" s="1"/>
  <c r="B9" i="2"/>
  <c r="C11" i="2" s="1"/>
  <c r="D11" i="2" s="1"/>
</calcChain>
</file>

<file path=xl/sharedStrings.xml><?xml version="1.0" encoding="utf-8"?>
<sst xmlns="http://schemas.openxmlformats.org/spreadsheetml/2006/main" count="157" uniqueCount="94">
  <si>
    <t>CADASTRO DE DELEGADOS - ETAPA REGIONAL</t>
  </si>
  <si>
    <t>1. EDUCAÇÃO BÁSICA</t>
  </si>
  <si>
    <t>Número de Vagas:</t>
  </si>
  <si>
    <t>Número de Delegados Cadastrados:</t>
  </si>
  <si>
    <t>CATEGORIA</t>
  </si>
  <si>
    <t>NOME DO DELEGADO</t>
  </si>
  <si>
    <t>CPF</t>
  </si>
  <si>
    <t>E-MAIL:</t>
  </si>
  <si>
    <t>CONTATO(WHATAPP)</t>
  </si>
  <si>
    <t>O DELEGADO POSSUI ALGUMA DEFICIÊNCIA:</t>
  </si>
  <si>
    <t>Se "SIM", qual deficiência</t>
  </si>
  <si>
    <t>O Delegado deseja participar do Processo Eleitoral para Etapa Estadual</t>
  </si>
  <si>
    <t>1. Gestores/as Estaduais e Municipais</t>
  </si>
  <si>
    <t>2.Trabalhadores/as da Educação Básica Pública</t>
  </si>
  <si>
    <t>3. Secretários/as Municipais de Educação</t>
  </si>
  <si>
    <t>4. Gestores/as da Educação Básica Privada e Comunitária</t>
  </si>
  <si>
    <t>5.Trabalhadores/as da Educação Básica Privada</t>
  </si>
  <si>
    <t>6. Conselheiros/as Municipais de Educação</t>
  </si>
  <si>
    <t>7. Estudantes</t>
  </si>
  <si>
    <t>8. Pais/ Mães/ Responsáveis</t>
  </si>
  <si>
    <t xml:space="preserve">2. ENSINO SUPERIOR  </t>
  </si>
  <si>
    <t>ORGÃO COLEGIADO</t>
  </si>
  <si>
    <t>1. Gestores/as de Instituições Federais de Educação Superior</t>
  </si>
  <si>
    <t>2. Gestores/as Estaduais e Municipais de Estabelecimentos de Educação Superior</t>
  </si>
  <si>
    <t>3. Gestores/as da Educação Superior Privada e Comunitária</t>
  </si>
  <si>
    <t>4. Trabalhadores/as da Educação Superior Privada</t>
  </si>
  <si>
    <t>5. Funcionários/as Técnico-Administrativo/a da Educação Superior Pública</t>
  </si>
  <si>
    <t>6. Docentes da Educação Superior Pública</t>
  </si>
  <si>
    <t>3. EDUCAÇÃO PROFISSIONAL</t>
  </si>
  <si>
    <t>SEGMENTO</t>
  </si>
  <si>
    <t>1. Gestores/as Estaduais e Municipais da Educação Profissional</t>
  </si>
  <si>
    <t>2. Gestores/as de Estabelecimentos Federais da Educação Profissional</t>
  </si>
  <si>
    <t>3. Gestores/as da Educação Profissional Privada e Comunitária</t>
  </si>
  <si>
    <t>4. Trabalhadores/as da Educação Profissional Privada</t>
  </si>
  <si>
    <t>5. Trabalhadores/as da Educação Profissional Pública</t>
  </si>
  <si>
    <t>6. Conselheiros/as Estaduais de Educação da Educação Profissional</t>
  </si>
  <si>
    <t>4. INDICADOS POR SETORES</t>
  </si>
  <si>
    <t>Representantes das Secretarias Municipais da área social (Secretarias Municipais de Assistência Social)</t>
  </si>
  <si>
    <t>Representantes de Órgãos de Fiscalização e Controle</t>
  </si>
  <si>
    <t>Representação de Parlamentares (Vereadores, deputados e senadores)</t>
  </si>
  <si>
    <t>Instituições Religiosas</t>
  </si>
  <si>
    <t>Representantes dos Movimentos de Afirmação da Diversidade</t>
  </si>
  <si>
    <t>Informado por:</t>
  </si>
  <si>
    <t>Data:</t>
  </si>
  <si>
    <t>EDUCAÇÃO BÁSICA</t>
  </si>
  <si>
    <t>EDUCAÇÃO SUPERIOR</t>
  </si>
  <si>
    <t>EDUCAÇÃO PROFISSIONAL</t>
  </si>
  <si>
    <t>NOME</t>
  </si>
  <si>
    <t>EMAIL</t>
  </si>
  <si>
    <t>CONTATO</t>
  </si>
  <si>
    <t>TOTAL</t>
  </si>
  <si>
    <t>LANÇADO</t>
  </si>
  <si>
    <t>FALTA</t>
  </si>
  <si>
    <t>COLEGIADO ESTADUAL</t>
  </si>
  <si>
    <t>FALTA LANÇAR</t>
  </si>
  <si>
    <t>MENSAGENS</t>
  </si>
  <si>
    <t>Mensagem ok</t>
  </si>
  <si>
    <t>DELEGADOS</t>
  </si>
  <si>
    <t>Todos os Delegados foram Cadastrados.</t>
  </si>
  <si>
    <t>Todos os e-mail cadastrados.</t>
  </si>
  <si>
    <t>Todos os números de contato informado.</t>
  </si>
  <si>
    <t>ENTIDADES REPRESENTATIVAS</t>
  </si>
  <si>
    <t>DELEGADOS ELEITOS</t>
  </si>
  <si>
    <t xml:space="preserve">AGROLÂNDIA                    </t>
  </si>
  <si>
    <t xml:space="preserve">AGRONÔMICA </t>
  </si>
  <si>
    <t xml:space="preserve">ATALANTA   </t>
  </si>
  <si>
    <t>AURORA</t>
  </si>
  <si>
    <t xml:space="preserve">BRAÇO DO TROMBUDO </t>
  </si>
  <si>
    <t xml:space="preserve">CHAPADÃO DO LAGEADO </t>
  </si>
  <si>
    <t xml:space="preserve">DONA EMMA </t>
  </si>
  <si>
    <t xml:space="preserve">IBIRAMA </t>
  </si>
  <si>
    <t xml:space="preserve">IMBUIA </t>
  </si>
  <si>
    <t xml:space="preserve">ITUPORANGA </t>
  </si>
  <si>
    <t>JOSÉ BOITEUX</t>
  </si>
  <si>
    <t xml:space="preserve">LAURENTINO </t>
  </si>
  <si>
    <t>LONTRAS</t>
  </si>
  <si>
    <t>MIRIM DOCE</t>
  </si>
  <si>
    <t xml:space="preserve">PETROLÂNDIA </t>
  </si>
  <si>
    <t>POUSO REDONDO</t>
  </si>
  <si>
    <t>PRESIDENTE GETÚLIO</t>
  </si>
  <si>
    <t>PRESIDENTE NEREU</t>
  </si>
  <si>
    <t>RIO DO CAMPO</t>
  </si>
  <si>
    <t>RIO DO OESTE</t>
  </si>
  <si>
    <t xml:space="preserve">RIO DO SUL </t>
  </si>
  <si>
    <t>SALETE</t>
  </si>
  <si>
    <t>SANTA TEREZINHA</t>
  </si>
  <si>
    <t>TAIÓ</t>
  </si>
  <si>
    <t>TROMBUDO CENTRAL</t>
  </si>
  <si>
    <t>VIDAL RAMOS</t>
  </si>
  <si>
    <t>VITOR MEIRELES</t>
  </si>
  <si>
    <t>WITMARSUM</t>
  </si>
  <si>
    <t>Selecione o Município:</t>
  </si>
  <si>
    <t>Entidade que representa:</t>
  </si>
  <si>
    <t>Entidade que Rerpesenta: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</si>
</sst>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rgb="FF000000"/>
      <name val="Calibri"/>
      <scheme val="minor"/>
    </font>
    <font>
      <sz val="11"/>
      <color theme="1"/>
      <name val="Poppins"/>
    </font>
    <font>
      <b/>
      <sz val="30"/>
      <color rgb="FF0B5394"/>
      <name val="Poppins"/>
    </font>
    <font>
      <b/>
      <sz val="11"/>
      <color rgb="FF0B5394"/>
      <name val="Poppins"/>
    </font>
    <font>
      <sz val="12"/>
      <color theme="1"/>
      <name val="Poppins"/>
    </font>
    <font>
      <b/>
      <sz val="30"/>
      <color rgb="FF0B5394"/>
      <name val="Roboto"/>
    </font>
    <font>
      <sz val="12"/>
      <name val="Calibri"/>
    </font>
    <font>
      <sz val="11"/>
      <color theme="1"/>
      <name val="Roboto"/>
    </font>
    <font>
      <sz val="24"/>
      <color rgb="FF0B5394"/>
      <name val="Impact"/>
    </font>
    <font>
      <sz val="11"/>
      <color rgb="FF000000"/>
      <name val="Roboto"/>
    </font>
    <font>
      <b/>
      <sz val="8"/>
      <color rgb="FF000000"/>
      <name val="Roboto"/>
    </font>
    <font>
      <b/>
      <sz val="36"/>
      <color rgb="FF000000"/>
      <name val="Impact"/>
    </font>
    <font>
      <b/>
      <sz val="8"/>
      <color theme="1"/>
      <name val="Roboto"/>
    </font>
    <font>
      <sz val="9"/>
      <color theme="1"/>
      <name val="Roboto"/>
    </font>
    <font>
      <b/>
      <sz val="14"/>
      <color rgb="FFFFFFFF"/>
      <name val="Roboto"/>
    </font>
    <font>
      <b/>
      <sz val="12"/>
      <color rgb="FF434343"/>
      <name val="Roboto"/>
    </font>
    <font>
      <sz val="14"/>
      <color rgb="FFFFFFFF"/>
      <name val="Roboto"/>
    </font>
    <font>
      <sz val="10"/>
      <color rgb="FF434343"/>
      <name val="Roboto"/>
    </font>
    <font>
      <sz val="24"/>
      <color rgb="FFF46524"/>
      <name val="Impact"/>
    </font>
    <font>
      <b/>
      <sz val="11"/>
      <color rgb="FF000000"/>
      <name val="Roboto"/>
    </font>
    <font>
      <b/>
      <sz val="14"/>
      <color rgb="FF000000"/>
      <name val="Roboto"/>
    </font>
    <font>
      <b/>
      <sz val="12"/>
      <color rgb="FF000000"/>
      <name val="Roboto"/>
    </font>
    <font>
      <sz val="24"/>
      <color rgb="FF38761D"/>
      <name val="Impact"/>
    </font>
    <font>
      <sz val="12"/>
      <color theme="1"/>
      <name val="Roboto"/>
    </font>
    <font>
      <sz val="24"/>
      <color rgb="FF4A86E8"/>
      <name val="Impact"/>
    </font>
    <font>
      <b/>
      <sz val="13"/>
      <color rgb="FF000000"/>
      <name val="Roboto"/>
    </font>
    <font>
      <sz val="13"/>
      <color rgb="FF000000"/>
      <name val="Roboto"/>
    </font>
    <font>
      <sz val="12"/>
      <color theme="1"/>
      <name val="Calibri"/>
    </font>
    <font>
      <sz val="12"/>
      <color theme="1"/>
      <name val="Arial"/>
    </font>
    <font>
      <sz val="11"/>
      <color rgb="FFF7981D"/>
      <name val="Calibri"/>
      <scheme val="minor"/>
    </font>
    <font>
      <b/>
      <sz val="20"/>
      <color rgb="FF0B5394"/>
      <name val="Roboto"/>
    </font>
    <font>
      <sz val="12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4DD0E1"/>
        <bgColor rgb="FF4DD0E1"/>
      </patternFill>
    </fill>
    <fill>
      <patternFill patternType="solid">
        <fgColor rgb="FFE0F7FA"/>
        <bgColor rgb="FFE0F7FA"/>
      </patternFill>
    </fill>
    <fill>
      <patternFill patternType="solid">
        <fgColor rgb="FFA2C4C9"/>
        <bgColor rgb="FFA2C4C9"/>
      </patternFill>
    </fill>
    <fill>
      <patternFill patternType="solid">
        <fgColor rgb="FFF4CCCC"/>
        <bgColor rgb="FFF4CCCC"/>
      </patternFill>
    </fill>
    <fill>
      <patternFill patternType="solid">
        <fgColor rgb="FFF7CB4D"/>
        <bgColor rgb="FFF7CB4D"/>
      </patternFill>
    </fill>
    <fill>
      <patternFill patternType="solid">
        <fgColor rgb="FFF1C232"/>
        <bgColor rgb="FFF1C232"/>
      </patternFill>
    </fill>
    <fill>
      <patternFill patternType="solid">
        <fgColor rgb="FF63D297"/>
        <bgColor rgb="FF63D297"/>
      </patternFill>
    </fill>
    <fill>
      <patternFill patternType="solid">
        <fgColor rgb="FFE7F9EF"/>
        <bgColor rgb="FFE7F9EF"/>
      </patternFill>
    </fill>
    <fill>
      <patternFill patternType="solid">
        <fgColor rgb="FF4A86E8"/>
        <bgColor rgb="FF4A86E8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4CCCC"/>
      </patternFill>
    </fill>
  </fills>
  <borders count="11">
    <border>
      <left/>
      <right/>
      <top/>
      <bottom/>
      <diagonal/>
    </border>
    <border>
      <left style="dotted">
        <color rgb="FF666666"/>
      </left>
      <right/>
      <top style="dotted">
        <color rgb="FF666666"/>
      </top>
      <bottom/>
      <diagonal/>
    </border>
    <border>
      <left/>
      <right style="dotted">
        <color rgb="FF666666"/>
      </right>
      <top style="dotted">
        <color rgb="FF666666"/>
      </top>
      <bottom/>
      <diagonal/>
    </border>
    <border>
      <left style="dotted">
        <color rgb="FF666666"/>
      </left>
      <right/>
      <top/>
      <bottom/>
      <diagonal/>
    </border>
    <border>
      <left/>
      <right style="dotted">
        <color rgb="FF666666"/>
      </right>
      <top/>
      <bottom/>
      <diagonal/>
    </border>
    <border>
      <left style="dotted">
        <color rgb="FF666666"/>
      </left>
      <right/>
      <top/>
      <bottom style="dotted">
        <color rgb="FF666666"/>
      </bottom>
      <diagonal/>
    </border>
    <border>
      <left/>
      <right style="dotted">
        <color rgb="FF666666"/>
      </right>
      <top/>
      <bottom style="dotted">
        <color rgb="FF666666"/>
      </bottom>
      <diagonal/>
    </border>
    <border>
      <left/>
      <right/>
      <top/>
      <bottom style="thick">
        <color rgb="FF0B5394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 style="dotted">
        <color rgb="FF666666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5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2" borderId="0" xfId="0" applyFont="1" applyFill="1" applyAlignment="1">
      <alignment vertical="center"/>
    </xf>
    <xf numFmtId="0" fontId="20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16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20" fillId="10" borderId="0" xfId="0" applyFont="1" applyFill="1" applyAlignment="1">
      <alignment horizontal="center" vertical="center"/>
    </xf>
    <xf numFmtId="0" fontId="20" fillId="10" borderId="0" xfId="0" applyFont="1" applyFill="1" applyAlignment="1">
      <alignment horizontal="center" vertical="center" wrapText="1"/>
    </xf>
    <xf numFmtId="0" fontId="23" fillId="11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7" fillId="12" borderId="0" xfId="0" applyFont="1" applyFill="1" applyAlignment="1">
      <alignment vertical="center"/>
    </xf>
    <xf numFmtId="0" fontId="20" fillId="12" borderId="0" xfId="0" applyFont="1" applyFill="1" applyAlignment="1">
      <alignment horizontal="center" vertical="center"/>
    </xf>
    <xf numFmtId="0" fontId="20" fillId="12" borderId="0" xfId="0" applyFont="1" applyFill="1" applyAlignment="1">
      <alignment horizontal="center" vertical="center" wrapText="1"/>
    </xf>
    <xf numFmtId="0" fontId="23" fillId="1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25" fillId="2" borderId="8" xfId="0" applyFont="1" applyFill="1" applyBorder="1" applyAlignment="1">
      <alignment horizontal="righ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27" fillId="0" borderId="0" xfId="0" applyFont="1"/>
    <xf numFmtId="0" fontId="28" fillId="0" borderId="0" xfId="0" applyFont="1"/>
    <xf numFmtId="0" fontId="27" fillId="0" borderId="9" xfId="0" applyFont="1" applyBorder="1"/>
    <xf numFmtId="0" fontId="27" fillId="7" borderId="9" xfId="0" applyFont="1" applyFill="1" applyBorder="1"/>
    <xf numFmtId="0" fontId="28" fillId="7" borderId="9" xfId="0" applyFont="1" applyFill="1" applyBorder="1" applyAlignment="1">
      <alignment horizontal="center"/>
    </xf>
    <xf numFmtId="0" fontId="15" fillId="7" borderId="9" xfId="0" applyFont="1" applyFill="1" applyBorder="1" applyAlignment="1">
      <alignment horizontal="center" wrapText="1"/>
    </xf>
    <xf numFmtId="0" fontId="28" fillId="7" borderId="9" xfId="0" applyFont="1" applyFill="1" applyBorder="1"/>
    <xf numFmtId="0" fontId="15" fillId="7" borderId="9" xfId="0" applyFont="1" applyFill="1" applyBorder="1" applyAlignment="1">
      <alignment horizontal="right" wrapText="1"/>
    </xf>
    <xf numFmtId="0" fontId="27" fillId="7" borderId="9" xfId="0" applyFont="1" applyFill="1" applyBorder="1" applyAlignment="1">
      <alignment horizontal="right"/>
    </xf>
    <xf numFmtId="0" fontId="15" fillId="14" borderId="9" xfId="0" applyFont="1" applyFill="1" applyBorder="1" applyAlignment="1">
      <alignment horizontal="center" wrapText="1"/>
    </xf>
    <xf numFmtId="0" fontId="29" fillId="14" borderId="9" xfId="0" applyFont="1" applyFill="1" applyBorder="1" applyAlignment="1">
      <alignment horizontal="center"/>
    </xf>
    <xf numFmtId="0" fontId="27" fillId="14" borderId="9" xfId="0" applyFont="1" applyFill="1" applyBorder="1"/>
    <xf numFmtId="0" fontId="27" fillId="14" borderId="0" xfId="0" applyFont="1" applyFill="1"/>
    <xf numFmtId="0" fontId="28" fillId="14" borderId="9" xfId="0" applyFont="1" applyFill="1" applyBorder="1"/>
    <xf numFmtId="0" fontId="15" fillId="14" borderId="9" xfId="0" applyFont="1" applyFill="1" applyBorder="1" applyAlignment="1">
      <alignment horizontal="right" wrapText="1"/>
    </xf>
    <xf numFmtId="0" fontId="27" fillId="14" borderId="9" xfId="0" applyFont="1" applyFill="1" applyBorder="1" applyAlignment="1">
      <alignment horizontal="right"/>
    </xf>
    <xf numFmtId="0" fontId="28" fillId="0" borderId="9" xfId="0" applyFont="1" applyBorder="1" applyAlignment="1">
      <alignment horizontal="center"/>
    </xf>
    <xf numFmtId="0" fontId="15" fillId="11" borderId="9" xfId="0" applyFont="1" applyFill="1" applyBorder="1" applyAlignment="1">
      <alignment horizontal="center" wrapText="1"/>
    </xf>
    <xf numFmtId="0" fontId="29" fillId="11" borderId="9" xfId="0" applyFont="1" applyFill="1" applyBorder="1" applyAlignment="1">
      <alignment horizontal="center"/>
    </xf>
    <xf numFmtId="0" fontId="27" fillId="11" borderId="9" xfId="0" applyFont="1" applyFill="1" applyBorder="1"/>
    <xf numFmtId="0" fontId="27" fillId="11" borderId="0" xfId="0" applyFont="1" applyFill="1"/>
    <xf numFmtId="0" fontId="28" fillId="11" borderId="9" xfId="0" applyFont="1" applyFill="1" applyBorder="1"/>
    <xf numFmtId="0" fontId="15" fillId="11" borderId="9" xfId="0" applyFont="1" applyFill="1" applyBorder="1" applyAlignment="1">
      <alignment horizontal="right" wrapText="1"/>
    </xf>
    <xf numFmtId="0" fontId="27" fillId="11" borderId="9" xfId="0" applyFont="1" applyFill="1" applyBorder="1" applyAlignment="1">
      <alignment horizontal="right"/>
    </xf>
    <xf numFmtId="0" fontId="0" fillId="0" borderId="10" xfId="0" applyBorder="1" applyAlignment="1">
      <alignment vertical="center" wrapText="1"/>
    </xf>
    <xf numFmtId="0" fontId="31" fillId="0" borderId="0" xfId="0" applyFont="1"/>
    <xf numFmtId="0" fontId="19" fillId="16" borderId="0" xfId="0" applyFont="1" applyFill="1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0" fillId="0" borderId="0" xfId="0"/>
    <xf numFmtId="0" fontId="5" fillId="2" borderId="5" xfId="0" applyFont="1" applyFill="1" applyBorder="1" applyAlignment="1">
      <alignment vertical="center" wrapText="1"/>
    </xf>
    <xf numFmtId="0" fontId="6" fillId="0" borderId="6" xfId="0" applyFont="1" applyBorder="1"/>
    <xf numFmtId="0" fontId="30" fillId="15" borderId="3" xfId="0" applyFont="1" applyFill="1" applyBorder="1" applyAlignment="1">
      <alignment horizontal="left" vertical="center" wrapText="1"/>
    </xf>
    <xf numFmtId="0" fontId="30" fillId="15" borderId="0" xfId="0" applyFont="1" applyFill="1" applyAlignment="1">
      <alignment horizontal="left" vertical="center" wrapText="1"/>
    </xf>
    <xf numFmtId="0" fontId="30" fillId="15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152400</xdr:rowOff>
    </xdr:from>
    <xdr:ext cx="1438275" cy="771525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2428875</xdr:colOff>
      <xdr:row>0</xdr:row>
      <xdr:rowOff>0</xdr:rowOff>
    </xdr:from>
    <xdr:to>
      <xdr:col>2</xdr:col>
      <xdr:colOff>4389710</xdr:colOff>
      <xdr:row>3</xdr:row>
      <xdr:rowOff>238125</xdr:rowOff>
    </xdr:to>
    <xdr:pic>
      <xdr:nvPicPr>
        <xdr:cNvPr id="4" name="Imagem 3" descr="AMAVI – Fecam Portal">
          <a:extLst>
            <a:ext uri="{FF2B5EF4-FFF2-40B4-BE49-F238E27FC236}">
              <a16:creationId xmlns:a16="http://schemas.microsoft.com/office/drawing/2014/main" id="{B013AE9B-DC9C-AEFF-49F6-E0D925482A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139"/>
        <a:stretch/>
      </xdr:blipFill>
      <xdr:spPr bwMode="auto">
        <a:xfrm>
          <a:off x="7620000" y="0"/>
          <a:ext cx="196083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</sheetPr>
  <dimension ref="A1:J937"/>
  <sheetViews>
    <sheetView showGridLines="0" tabSelected="1" zoomScale="90" zoomScaleNormal="90" workbookViewId="0">
      <selection activeCell="C12" sqref="C12"/>
    </sheetView>
  </sheetViews>
  <sheetFormatPr defaultColWidth="11.25" defaultRowHeight="15" customHeight="1" x14ac:dyDescent="0.25"/>
  <cols>
    <col min="1" max="1" width="3.75" customWidth="1"/>
    <col min="2" max="2" width="64.375" customWidth="1"/>
    <col min="3" max="3" width="58.125" customWidth="1"/>
    <col min="4" max="6" width="56.75" customWidth="1"/>
    <col min="7" max="7" width="36.375" customWidth="1"/>
    <col min="8" max="8" width="25.75" customWidth="1"/>
    <col min="9" max="9" width="34.875" customWidth="1"/>
    <col min="10" max="10" width="37.25" customWidth="1"/>
    <col min="11" max="11" width="43.5" customWidth="1"/>
    <col min="12" max="30" width="13.5" customWidth="1"/>
  </cols>
  <sheetData>
    <row r="1" spans="1:10" ht="21" customHeight="1" x14ac:dyDescent="0.25">
      <c r="A1" s="1"/>
      <c r="B1" s="2"/>
      <c r="C1" s="3"/>
      <c r="D1" s="4"/>
      <c r="E1" s="4"/>
      <c r="F1" s="4"/>
      <c r="G1" s="5"/>
      <c r="H1" s="5"/>
      <c r="I1" s="5"/>
      <c r="J1" s="5"/>
    </row>
    <row r="2" spans="1:10" ht="21" customHeight="1" x14ac:dyDescent="0.25">
      <c r="A2" s="1"/>
      <c r="B2" s="6"/>
      <c r="C2" s="7"/>
      <c r="D2" s="4"/>
      <c r="E2" s="4"/>
      <c r="F2" s="4"/>
      <c r="G2" s="5"/>
      <c r="H2" s="5"/>
      <c r="I2" s="5"/>
      <c r="J2" s="5"/>
    </row>
    <row r="3" spans="1:10" ht="21" customHeight="1" x14ac:dyDescent="0.25">
      <c r="A3" s="1"/>
      <c r="B3" s="6"/>
      <c r="C3" s="7"/>
      <c r="D3" s="4"/>
      <c r="E3" s="4"/>
      <c r="F3" s="4"/>
      <c r="G3" s="5"/>
      <c r="H3" s="5"/>
      <c r="I3" s="5"/>
      <c r="J3" s="5"/>
    </row>
    <row r="4" spans="1:10" ht="76.5" customHeight="1" thickBot="1" x14ac:dyDescent="0.3">
      <c r="A4" s="1"/>
      <c r="B4" s="80" t="s">
        <v>0</v>
      </c>
      <c r="C4" s="81"/>
      <c r="D4" s="82" t="s">
        <v>69</v>
      </c>
      <c r="E4" s="84"/>
      <c r="F4" s="83"/>
      <c r="G4" s="9"/>
      <c r="H4" s="8"/>
      <c r="I4" s="8"/>
      <c r="J4" s="8"/>
    </row>
    <row r="5" spans="1:10" ht="34.5" customHeight="1" thickTop="1" x14ac:dyDescent="0.25">
      <c r="A5" s="10"/>
      <c r="B5" s="11" t="s">
        <v>1</v>
      </c>
      <c r="D5" s="12"/>
      <c r="E5" s="12"/>
      <c r="F5" s="12"/>
      <c r="G5" s="12"/>
      <c r="H5" s="12"/>
      <c r="I5" s="12"/>
      <c r="J5" s="12"/>
    </row>
    <row r="6" spans="1:10" ht="21" customHeight="1" x14ac:dyDescent="0.25">
      <c r="A6" s="13"/>
      <c r="B6" s="14" t="s">
        <v>2</v>
      </c>
      <c r="C6" s="14" t="s">
        <v>3</v>
      </c>
      <c r="D6" s="14"/>
      <c r="E6" s="14"/>
      <c r="F6" s="14"/>
      <c r="G6" s="14"/>
      <c r="H6" s="14"/>
      <c r="I6" s="14"/>
      <c r="J6" s="14"/>
    </row>
    <row r="7" spans="1:10" ht="21" customHeight="1" x14ac:dyDescent="0.25">
      <c r="A7" s="13"/>
      <c r="B7" s="78">
        <v>8</v>
      </c>
      <c r="C7" s="78">
        <f>COUNTA(C10:C17)</f>
        <v>0</v>
      </c>
      <c r="D7" s="79"/>
      <c r="E7" s="79"/>
      <c r="F7" s="79"/>
      <c r="G7" s="79"/>
      <c r="H7" s="15"/>
      <c r="I7" s="15"/>
      <c r="J7" s="15"/>
    </row>
    <row r="8" spans="1:10" ht="21" customHeight="1" x14ac:dyDescent="0.25">
      <c r="A8" s="16"/>
      <c r="B8" s="79"/>
      <c r="C8" s="79"/>
      <c r="D8" s="79"/>
      <c r="E8" s="79"/>
      <c r="F8" s="79"/>
      <c r="G8" s="79"/>
      <c r="H8" s="15"/>
      <c r="I8" s="15"/>
      <c r="J8" s="15"/>
    </row>
    <row r="9" spans="1:10" ht="56.25" customHeight="1" x14ac:dyDescent="0.25">
      <c r="A9" s="17"/>
      <c r="B9" s="18" t="s">
        <v>4</v>
      </c>
      <c r="C9" s="18" t="s">
        <v>5</v>
      </c>
      <c r="D9" s="18" t="s">
        <v>6</v>
      </c>
      <c r="E9" s="18" t="s">
        <v>92</v>
      </c>
      <c r="F9" s="18" t="s">
        <v>7</v>
      </c>
      <c r="G9" s="18" t="s">
        <v>8</v>
      </c>
      <c r="H9" s="19" t="s">
        <v>9</v>
      </c>
      <c r="I9" s="19" t="s">
        <v>10</v>
      </c>
      <c r="J9" s="19" t="s">
        <v>11</v>
      </c>
    </row>
    <row r="10" spans="1:10" ht="21" customHeight="1" x14ac:dyDescent="0.25">
      <c r="A10" s="20"/>
      <c r="B10" s="21" t="s">
        <v>12</v>
      </c>
      <c r="C10" s="22"/>
      <c r="D10" s="22"/>
      <c r="E10" s="22"/>
      <c r="F10" s="22"/>
      <c r="G10" s="22"/>
      <c r="H10" s="22"/>
      <c r="I10" s="22"/>
      <c r="J10" s="22"/>
    </row>
    <row r="11" spans="1:10" ht="21" customHeight="1" x14ac:dyDescent="0.25">
      <c r="A11" s="20"/>
      <c r="B11" s="23" t="s">
        <v>13</v>
      </c>
      <c r="C11" s="24"/>
      <c r="D11" s="24"/>
      <c r="E11" s="24"/>
      <c r="F11" s="24"/>
      <c r="G11" s="24"/>
      <c r="H11" s="24"/>
      <c r="I11" s="24"/>
      <c r="J11" s="24"/>
    </row>
    <row r="12" spans="1:10" ht="21" customHeight="1" x14ac:dyDescent="0.25">
      <c r="A12" s="20"/>
      <c r="B12" s="21" t="s">
        <v>14</v>
      </c>
      <c r="C12" s="22"/>
      <c r="D12" s="22"/>
      <c r="E12" s="22"/>
      <c r="F12" s="22"/>
      <c r="G12" s="22"/>
      <c r="H12" s="22"/>
      <c r="I12" s="22"/>
      <c r="J12" s="22"/>
    </row>
    <row r="13" spans="1:10" ht="31.5" customHeight="1" x14ac:dyDescent="0.25">
      <c r="A13" s="20"/>
      <c r="B13" s="23" t="s">
        <v>15</v>
      </c>
      <c r="C13" s="24"/>
      <c r="D13" s="24"/>
      <c r="E13" s="24"/>
      <c r="F13" s="24"/>
      <c r="G13" s="24"/>
      <c r="H13" s="24"/>
      <c r="I13" s="24"/>
      <c r="J13" s="24"/>
    </row>
    <row r="14" spans="1:10" ht="21" customHeight="1" x14ac:dyDescent="0.25">
      <c r="A14" s="20"/>
      <c r="B14" s="21" t="s">
        <v>16</v>
      </c>
      <c r="C14" s="22"/>
      <c r="D14" s="22"/>
      <c r="E14" s="22"/>
      <c r="F14" s="22"/>
      <c r="G14" s="22"/>
      <c r="H14" s="22"/>
      <c r="I14" s="22"/>
      <c r="J14" s="22"/>
    </row>
    <row r="15" spans="1:10" ht="21" customHeight="1" x14ac:dyDescent="0.25">
      <c r="A15" s="20"/>
      <c r="B15" s="23" t="s">
        <v>17</v>
      </c>
      <c r="C15" s="24"/>
      <c r="D15" s="24"/>
      <c r="E15" s="24"/>
      <c r="F15" s="24"/>
      <c r="G15" s="24"/>
      <c r="H15" s="24"/>
      <c r="I15" s="24"/>
      <c r="J15" s="24"/>
    </row>
    <row r="16" spans="1:10" ht="21" customHeight="1" x14ac:dyDescent="0.25">
      <c r="A16" s="20"/>
      <c r="B16" s="21" t="s">
        <v>18</v>
      </c>
      <c r="C16" s="22"/>
      <c r="D16" s="22"/>
      <c r="E16" s="22"/>
      <c r="F16" s="22"/>
      <c r="G16" s="22"/>
      <c r="H16" s="22"/>
      <c r="I16" s="22"/>
      <c r="J16" s="22"/>
    </row>
    <row r="17" spans="1:10" ht="21" customHeight="1" x14ac:dyDescent="0.25">
      <c r="A17" s="20"/>
      <c r="B17" s="23" t="s">
        <v>19</v>
      </c>
      <c r="C17" s="24"/>
      <c r="D17" s="24"/>
      <c r="E17" s="24"/>
      <c r="F17" s="24"/>
      <c r="G17" s="24"/>
      <c r="H17" s="24"/>
      <c r="I17" s="24"/>
      <c r="J17" s="24"/>
    </row>
    <row r="18" spans="1:10" ht="21" customHeight="1" x14ac:dyDescent="0.25">
      <c r="A18" s="10"/>
      <c r="B18" s="25"/>
      <c r="C18" s="25"/>
      <c r="D18" s="26"/>
      <c r="E18" s="26"/>
      <c r="F18" s="26"/>
      <c r="G18" s="26"/>
      <c r="H18" s="26"/>
      <c r="I18" s="26"/>
      <c r="J18" s="26"/>
    </row>
    <row r="19" spans="1:10" ht="21" customHeight="1" x14ac:dyDescent="0.25">
      <c r="A19" s="10"/>
      <c r="B19" s="27"/>
      <c r="C19" s="28"/>
      <c r="D19" s="28"/>
      <c r="E19" s="28"/>
      <c r="F19" s="28"/>
      <c r="G19" s="28"/>
      <c r="H19" s="28"/>
      <c r="I19" s="28"/>
      <c r="J19" s="28"/>
    </row>
    <row r="20" spans="1:10" ht="39.75" customHeight="1" x14ac:dyDescent="0.25">
      <c r="A20" s="10"/>
      <c r="B20" s="29" t="s">
        <v>20</v>
      </c>
      <c r="C20" s="77"/>
      <c r="D20" s="12"/>
      <c r="E20" s="12"/>
      <c r="F20" s="12"/>
      <c r="G20" s="12"/>
      <c r="H20" s="12"/>
      <c r="I20" s="12"/>
      <c r="J20" s="12"/>
    </row>
    <row r="21" spans="1:10" ht="21" customHeight="1" x14ac:dyDescent="0.25">
      <c r="A21" s="13"/>
      <c r="B21" s="14" t="s">
        <v>2</v>
      </c>
      <c r="C21" s="14" t="s">
        <v>3</v>
      </c>
      <c r="D21" s="14"/>
      <c r="E21" s="14"/>
      <c r="F21" s="14"/>
      <c r="G21" s="14"/>
      <c r="H21" s="14"/>
      <c r="I21" s="14"/>
      <c r="J21" s="14"/>
    </row>
    <row r="22" spans="1:10" ht="21" customHeight="1" x14ac:dyDescent="0.25">
      <c r="A22" s="13"/>
      <c r="B22" s="78">
        <v>7</v>
      </c>
      <c r="C22" s="78">
        <f>COUNTA(C25:C31)</f>
        <v>0</v>
      </c>
      <c r="D22" s="79"/>
      <c r="E22" s="79"/>
      <c r="F22" s="79"/>
      <c r="G22" s="79"/>
      <c r="H22" s="15"/>
      <c r="I22" s="15"/>
      <c r="J22" s="15"/>
    </row>
    <row r="23" spans="1:10" ht="21" customHeight="1" x14ac:dyDescent="0.25">
      <c r="A23" s="16"/>
      <c r="B23" s="79"/>
      <c r="C23" s="79"/>
      <c r="D23" s="79"/>
      <c r="E23" s="79"/>
      <c r="F23" s="79"/>
      <c r="G23" s="79"/>
      <c r="H23" s="15"/>
      <c r="I23" s="15"/>
      <c r="J23" s="15"/>
    </row>
    <row r="24" spans="1:10" ht="47.25" customHeight="1" x14ac:dyDescent="0.25">
      <c r="A24" s="10"/>
      <c r="B24" s="30" t="s">
        <v>21</v>
      </c>
      <c r="C24" s="30" t="s">
        <v>5</v>
      </c>
      <c r="D24" s="30" t="s">
        <v>6</v>
      </c>
      <c r="E24" s="30" t="s">
        <v>92</v>
      </c>
      <c r="F24" s="30" t="s">
        <v>7</v>
      </c>
      <c r="G24" s="30" t="s">
        <v>8</v>
      </c>
      <c r="H24" s="31" t="s">
        <v>9</v>
      </c>
      <c r="I24" s="31" t="s">
        <v>10</v>
      </c>
      <c r="J24" s="31" t="s">
        <v>11</v>
      </c>
    </row>
    <row r="25" spans="1:10" ht="21" customHeight="1" x14ac:dyDescent="0.25">
      <c r="A25" s="10"/>
      <c r="B25" s="32" t="s">
        <v>22</v>
      </c>
      <c r="C25" s="22"/>
      <c r="D25" s="22"/>
      <c r="E25" s="22"/>
      <c r="F25" s="22"/>
      <c r="G25" s="22"/>
      <c r="H25" s="22"/>
      <c r="I25" s="22"/>
      <c r="J25" s="22"/>
    </row>
    <row r="26" spans="1:10" ht="30" customHeight="1" x14ac:dyDescent="0.25">
      <c r="A26" s="10"/>
      <c r="B26" s="32" t="s">
        <v>23</v>
      </c>
      <c r="C26" s="22"/>
      <c r="D26" s="22"/>
      <c r="E26" s="22"/>
      <c r="F26" s="22"/>
      <c r="G26" s="22"/>
      <c r="H26" s="22"/>
      <c r="I26" s="22"/>
      <c r="J26" s="22"/>
    </row>
    <row r="27" spans="1:10" ht="21" customHeight="1" x14ac:dyDescent="0.25">
      <c r="A27" s="10"/>
      <c r="B27" s="32" t="s">
        <v>24</v>
      </c>
      <c r="C27" s="22"/>
      <c r="D27" s="22"/>
      <c r="E27" s="22"/>
      <c r="F27" s="22"/>
      <c r="G27" s="22"/>
      <c r="H27" s="22"/>
      <c r="I27" s="22"/>
      <c r="J27" s="22"/>
    </row>
    <row r="28" spans="1:10" ht="21" customHeight="1" x14ac:dyDescent="0.25">
      <c r="A28" s="10"/>
      <c r="B28" s="32" t="s">
        <v>25</v>
      </c>
      <c r="C28" s="22"/>
      <c r="D28" s="22"/>
      <c r="E28" s="22"/>
      <c r="F28" s="22"/>
      <c r="G28" s="22"/>
      <c r="H28" s="22"/>
      <c r="I28" s="22"/>
      <c r="J28" s="22"/>
    </row>
    <row r="29" spans="1:10" ht="35.25" customHeight="1" x14ac:dyDescent="0.25">
      <c r="A29" s="10"/>
      <c r="B29" s="32" t="s">
        <v>26</v>
      </c>
      <c r="C29" s="22"/>
      <c r="D29" s="22"/>
      <c r="E29" s="22"/>
      <c r="F29" s="22"/>
      <c r="G29" s="22"/>
      <c r="H29" s="22"/>
      <c r="I29" s="22"/>
      <c r="J29" s="22"/>
    </row>
    <row r="30" spans="1:10" ht="21" customHeight="1" x14ac:dyDescent="0.25">
      <c r="A30" s="10"/>
      <c r="B30" s="32" t="s">
        <v>27</v>
      </c>
      <c r="C30" s="22"/>
      <c r="D30" s="22"/>
      <c r="E30" s="22"/>
      <c r="F30" s="22"/>
      <c r="G30" s="22"/>
      <c r="H30" s="22"/>
      <c r="I30" s="22"/>
      <c r="J30" s="22"/>
    </row>
    <row r="31" spans="1:10" ht="21" customHeight="1" x14ac:dyDescent="0.25">
      <c r="A31" s="10"/>
      <c r="B31" s="32" t="s">
        <v>18</v>
      </c>
      <c r="C31" s="22"/>
      <c r="D31" s="22"/>
      <c r="E31" s="22"/>
      <c r="F31" s="22"/>
      <c r="G31" s="22"/>
      <c r="H31" s="22"/>
      <c r="I31" s="22"/>
      <c r="J31" s="22"/>
    </row>
    <row r="32" spans="1:10" ht="21" customHeight="1" x14ac:dyDescent="0.25">
      <c r="A32" s="10"/>
      <c r="B32" s="33"/>
      <c r="C32" s="33"/>
      <c r="D32" s="34"/>
      <c r="E32" s="34"/>
      <c r="F32" s="34"/>
      <c r="G32" s="34"/>
      <c r="H32" s="34"/>
      <c r="I32" s="34"/>
      <c r="J32" s="34"/>
    </row>
    <row r="33" spans="1:10" ht="21" customHeight="1" x14ac:dyDescent="0.25">
      <c r="A33" s="10"/>
      <c r="B33" s="35"/>
      <c r="C33" s="36"/>
      <c r="D33" s="36"/>
      <c r="E33" s="36"/>
      <c r="F33" s="36"/>
      <c r="G33" s="36"/>
      <c r="H33" s="36"/>
      <c r="I33" s="36"/>
      <c r="J33" s="36"/>
    </row>
    <row r="34" spans="1:10" ht="34.5" customHeight="1" x14ac:dyDescent="0.25">
      <c r="A34" s="10"/>
      <c r="B34" s="37" t="s">
        <v>28</v>
      </c>
      <c r="C34" s="77"/>
      <c r="D34" s="12"/>
      <c r="E34" s="12"/>
      <c r="F34" s="12"/>
      <c r="G34" s="12"/>
      <c r="H34" s="12"/>
      <c r="I34" s="12"/>
      <c r="J34" s="12"/>
    </row>
    <row r="35" spans="1:10" ht="21" customHeight="1" x14ac:dyDescent="0.25">
      <c r="A35" s="10"/>
      <c r="B35" s="14" t="s">
        <v>2</v>
      </c>
      <c r="C35" s="14" t="s">
        <v>3</v>
      </c>
      <c r="D35" s="14"/>
      <c r="E35" s="14"/>
      <c r="F35" s="14"/>
      <c r="G35" s="14"/>
      <c r="H35" s="14"/>
      <c r="I35" s="14"/>
      <c r="J35" s="14"/>
    </row>
    <row r="36" spans="1:10" ht="21" customHeight="1" x14ac:dyDescent="0.25">
      <c r="A36" s="10"/>
      <c r="B36" s="78">
        <v>7</v>
      </c>
      <c r="C36" s="78">
        <f>COUNTA(C39:C45)</f>
        <v>0</v>
      </c>
      <c r="D36" s="79"/>
      <c r="E36" s="79"/>
      <c r="F36" s="79"/>
      <c r="G36" s="79"/>
      <c r="H36" s="15"/>
      <c r="I36" s="15"/>
      <c r="J36" s="15"/>
    </row>
    <row r="37" spans="1:10" ht="21" customHeight="1" x14ac:dyDescent="0.25">
      <c r="A37" s="10"/>
      <c r="B37" s="79"/>
      <c r="C37" s="79"/>
      <c r="D37" s="79"/>
      <c r="E37" s="79"/>
      <c r="F37" s="79"/>
      <c r="G37" s="79"/>
      <c r="H37" s="15"/>
      <c r="I37" s="15"/>
      <c r="J37" s="15"/>
    </row>
    <row r="38" spans="1:10" ht="42.75" customHeight="1" x14ac:dyDescent="0.25">
      <c r="A38" s="38"/>
      <c r="B38" s="39" t="s">
        <v>29</v>
      </c>
      <c r="C38" s="39" t="s">
        <v>5</v>
      </c>
      <c r="D38" s="39" t="s">
        <v>6</v>
      </c>
      <c r="E38" s="39" t="s">
        <v>92</v>
      </c>
      <c r="F38" s="39" t="s">
        <v>7</v>
      </c>
      <c r="G38" s="39" t="s">
        <v>8</v>
      </c>
      <c r="H38" s="40" t="s">
        <v>9</v>
      </c>
      <c r="I38" s="40" t="s">
        <v>10</v>
      </c>
      <c r="J38" s="40" t="s">
        <v>11</v>
      </c>
    </row>
    <row r="39" spans="1:10" ht="21" customHeight="1" x14ac:dyDescent="0.25">
      <c r="A39" s="41"/>
      <c r="B39" s="22" t="s">
        <v>30</v>
      </c>
      <c r="C39" s="22"/>
      <c r="D39" s="22"/>
      <c r="E39" s="22"/>
      <c r="F39" s="22"/>
      <c r="G39" s="22"/>
      <c r="H39" s="22"/>
      <c r="I39" s="22"/>
      <c r="J39" s="22"/>
    </row>
    <row r="40" spans="1:10" ht="33.75" customHeight="1" x14ac:dyDescent="0.25">
      <c r="A40" s="41"/>
      <c r="B40" s="22" t="s">
        <v>31</v>
      </c>
      <c r="C40" s="22"/>
      <c r="D40" s="22"/>
      <c r="E40" s="22"/>
      <c r="F40" s="22"/>
      <c r="G40" s="22"/>
      <c r="H40" s="22"/>
      <c r="I40" s="22"/>
      <c r="J40" s="22"/>
    </row>
    <row r="41" spans="1:10" ht="21" customHeight="1" x14ac:dyDescent="0.25">
      <c r="A41" s="41"/>
      <c r="B41" s="22" t="s">
        <v>32</v>
      </c>
      <c r="C41" s="22"/>
      <c r="D41" s="22"/>
      <c r="E41" s="22"/>
      <c r="F41" s="22"/>
      <c r="G41" s="22"/>
      <c r="H41" s="22"/>
      <c r="I41" s="22"/>
      <c r="J41" s="22"/>
    </row>
    <row r="42" spans="1:10" ht="21" customHeight="1" x14ac:dyDescent="0.25">
      <c r="A42" s="41"/>
      <c r="B42" s="22" t="s">
        <v>33</v>
      </c>
      <c r="C42" s="22"/>
      <c r="D42" s="22"/>
      <c r="E42" s="22"/>
      <c r="F42" s="22"/>
      <c r="G42" s="22"/>
      <c r="H42" s="22"/>
      <c r="I42" s="22"/>
      <c r="J42" s="22"/>
    </row>
    <row r="43" spans="1:10" ht="21" customHeight="1" x14ac:dyDescent="0.25">
      <c r="A43" s="41"/>
      <c r="B43" s="22" t="s">
        <v>34</v>
      </c>
      <c r="C43" s="22"/>
      <c r="D43" s="22"/>
      <c r="E43" s="22"/>
      <c r="F43" s="22"/>
      <c r="G43" s="22"/>
      <c r="H43" s="22"/>
      <c r="I43" s="22"/>
      <c r="J43" s="22"/>
    </row>
    <row r="44" spans="1:10" ht="29.25" customHeight="1" x14ac:dyDescent="0.25">
      <c r="A44" s="41"/>
      <c r="B44" s="22" t="s">
        <v>35</v>
      </c>
      <c r="C44" s="22"/>
      <c r="D44" s="22"/>
      <c r="E44" s="22"/>
      <c r="F44" s="22"/>
      <c r="G44" s="22"/>
      <c r="H44" s="22"/>
      <c r="I44" s="22"/>
      <c r="J44" s="22"/>
    </row>
    <row r="45" spans="1:10" ht="24" customHeight="1" x14ac:dyDescent="0.25">
      <c r="A45" s="41"/>
      <c r="B45" s="22" t="s">
        <v>18</v>
      </c>
      <c r="C45" s="22"/>
      <c r="D45" s="22"/>
      <c r="E45" s="22"/>
      <c r="F45" s="22"/>
      <c r="G45" s="22"/>
      <c r="H45" s="22"/>
      <c r="I45" s="22"/>
      <c r="J45" s="22"/>
    </row>
    <row r="46" spans="1:10" ht="21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5.75" customHeight="1" x14ac:dyDescent="0.25"/>
    <row r="48" spans="1:10" ht="15.75" customHeight="1" x14ac:dyDescent="0.25"/>
    <row r="49" spans="1:10" ht="34.5" customHeight="1" x14ac:dyDescent="0.25">
      <c r="A49" s="10"/>
      <c r="B49" s="42" t="s">
        <v>36</v>
      </c>
      <c r="C49" s="43"/>
      <c r="D49" s="12"/>
      <c r="E49" s="12"/>
      <c r="F49" s="12"/>
      <c r="G49" s="12"/>
      <c r="H49" s="12"/>
      <c r="I49" s="12"/>
      <c r="J49" s="12"/>
    </row>
    <row r="50" spans="1:10" ht="21" customHeight="1" x14ac:dyDescent="0.25">
      <c r="A50" s="10"/>
      <c r="B50" s="14" t="s">
        <v>2</v>
      </c>
      <c r="C50" s="14" t="s">
        <v>3</v>
      </c>
      <c r="D50" s="14"/>
      <c r="E50" s="14"/>
      <c r="F50" s="14"/>
      <c r="G50" s="14"/>
      <c r="H50" s="14"/>
      <c r="I50" s="14"/>
      <c r="J50" s="14"/>
    </row>
    <row r="51" spans="1:10" ht="21" customHeight="1" x14ac:dyDescent="0.25">
      <c r="A51" s="10"/>
      <c r="B51" s="78">
        <v>7</v>
      </c>
      <c r="C51" s="78">
        <f>COUNTA(C54:C60)</f>
        <v>0</v>
      </c>
      <c r="D51" s="79"/>
      <c r="E51" s="79"/>
      <c r="F51" s="79"/>
      <c r="G51" s="79"/>
      <c r="H51" s="15"/>
      <c r="I51" s="15"/>
      <c r="J51" s="15"/>
    </row>
    <row r="52" spans="1:10" ht="21" customHeight="1" x14ac:dyDescent="0.25">
      <c r="A52" s="10"/>
      <c r="B52" s="79"/>
      <c r="C52" s="79"/>
      <c r="D52" s="79"/>
      <c r="E52" s="79"/>
      <c r="F52" s="79"/>
      <c r="G52" s="79"/>
      <c r="H52" s="15"/>
      <c r="I52" s="15"/>
      <c r="J52" s="15"/>
    </row>
    <row r="53" spans="1:10" ht="42.75" customHeight="1" x14ac:dyDescent="0.25">
      <c r="A53" s="44"/>
      <c r="B53" s="45" t="s">
        <v>29</v>
      </c>
      <c r="C53" s="45" t="s">
        <v>5</v>
      </c>
      <c r="D53" s="45" t="s">
        <v>6</v>
      </c>
      <c r="E53" s="45" t="s">
        <v>93</v>
      </c>
      <c r="F53" s="45" t="s">
        <v>7</v>
      </c>
      <c r="G53" s="45" t="s">
        <v>8</v>
      </c>
      <c r="H53" s="46" t="s">
        <v>9</v>
      </c>
      <c r="I53" s="46" t="s">
        <v>10</v>
      </c>
    </row>
    <row r="54" spans="1:10" ht="35.25" customHeight="1" x14ac:dyDescent="0.25">
      <c r="A54" s="47"/>
      <c r="B54" s="22" t="s">
        <v>37</v>
      </c>
      <c r="C54" s="22"/>
      <c r="D54" s="22"/>
      <c r="E54" s="22"/>
      <c r="F54" s="22"/>
      <c r="G54" s="22"/>
      <c r="H54" s="22"/>
      <c r="I54" s="22"/>
    </row>
    <row r="55" spans="1:10" ht="21" customHeight="1" x14ac:dyDescent="0.25">
      <c r="A55" s="47"/>
      <c r="B55" s="24" t="s">
        <v>38</v>
      </c>
      <c r="C55" s="24"/>
      <c r="D55" s="24"/>
      <c r="E55" s="24"/>
      <c r="F55" s="24"/>
      <c r="G55" s="24"/>
      <c r="H55" s="24"/>
      <c r="I55" s="24"/>
    </row>
    <row r="56" spans="1:10" ht="36" customHeight="1" x14ac:dyDescent="0.25">
      <c r="A56" s="47"/>
      <c r="B56" s="22" t="s">
        <v>39</v>
      </c>
      <c r="C56" s="22"/>
      <c r="D56" s="22"/>
      <c r="E56" s="22"/>
      <c r="F56" s="22"/>
      <c r="G56" s="22"/>
      <c r="H56" s="22"/>
      <c r="I56" s="22"/>
    </row>
    <row r="57" spans="1:10" ht="21" customHeight="1" x14ac:dyDescent="0.25">
      <c r="A57" s="47"/>
      <c r="B57" s="24" t="s">
        <v>40</v>
      </c>
      <c r="C57" s="24"/>
      <c r="D57" s="24"/>
      <c r="E57" s="24"/>
      <c r="F57" s="24"/>
      <c r="G57" s="24"/>
      <c r="H57" s="24"/>
      <c r="I57" s="24"/>
    </row>
    <row r="58" spans="1:10" ht="33.75" customHeight="1" x14ac:dyDescent="0.25">
      <c r="A58" s="47"/>
      <c r="B58" s="22" t="s">
        <v>41</v>
      </c>
      <c r="C58" s="22"/>
      <c r="D58" s="22"/>
      <c r="E58" s="22"/>
      <c r="F58" s="22"/>
      <c r="G58" s="22"/>
      <c r="H58" s="22"/>
      <c r="I58" s="22"/>
    </row>
    <row r="59" spans="1:10" ht="33.75" customHeight="1" x14ac:dyDescent="0.25">
      <c r="A59" s="47"/>
      <c r="B59" s="24" t="s">
        <v>41</v>
      </c>
      <c r="C59" s="24"/>
      <c r="D59" s="24"/>
      <c r="E59" s="24"/>
      <c r="F59" s="24"/>
      <c r="G59" s="24"/>
      <c r="H59" s="24"/>
      <c r="I59" s="24"/>
    </row>
    <row r="60" spans="1:10" ht="33.75" customHeight="1" x14ac:dyDescent="0.25">
      <c r="A60" s="47"/>
      <c r="B60" s="22" t="s">
        <v>41</v>
      </c>
      <c r="C60" s="48"/>
      <c r="D60" s="48"/>
      <c r="E60" s="48"/>
      <c r="F60" s="48"/>
      <c r="G60" s="48"/>
      <c r="H60" s="48"/>
      <c r="I60" s="22"/>
    </row>
    <row r="61" spans="1:10" ht="15.75" customHeight="1" x14ac:dyDescent="0.25">
      <c r="A61" s="44"/>
      <c r="B61" s="44"/>
      <c r="C61" s="44"/>
      <c r="D61" s="44"/>
      <c r="E61" s="44"/>
      <c r="F61" s="44"/>
      <c r="G61" s="44"/>
      <c r="H61" s="44"/>
      <c r="I61" s="44"/>
    </row>
    <row r="62" spans="1:10" ht="15.75" customHeight="1" x14ac:dyDescent="0.25"/>
    <row r="63" spans="1:10" ht="15.75" customHeight="1" x14ac:dyDescent="0.25">
      <c r="B63" s="49" t="s">
        <v>42</v>
      </c>
      <c r="C63" s="50"/>
    </row>
    <row r="64" spans="1:10" ht="21.75" customHeight="1" x14ac:dyDescent="0.25">
      <c r="B64" s="49" t="s">
        <v>43</v>
      </c>
      <c r="C64" s="50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</sheetData>
  <mergeCells count="10">
    <mergeCell ref="B51:B52"/>
    <mergeCell ref="C51:G52"/>
    <mergeCell ref="B4:C4"/>
    <mergeCell ref="B7:B8"/>
    <mergeCell ref="C7:G8"/>
    <mergeCell ref="B22:B23"/>
    <mergeCell ref="C22:G23"/>
    <mergeCell ref="B36:B37"/>
    <mergeCell ref="C36:G37"/>
    <mergeCell ref="D4:F4"/>
  </mergeCells>
  <dataValidations count="1">
    <dataValidation type="list" allowBlank="1" showErrorMessage="1" sqref="H10:H17 J10:J17 H54:H60 H25:H31 J25:J31 H39:H45 J39:J45" xr:uid="{00000000-0002-0000-0000-000000000000}">
      <formula1>"Sim,Não"</formula1>
    </dataValidation>
  </dataValidation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DB258A-F681-410D-989F-0C48C9F6ACB5}">
          <x14:formula1>
            <xm:f>Planilha1!$A$1:$A$29</xm:f>
          </x14:formula1>
          <xm:sqref>D4:F4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7C0E-0B71-4AAB-888A-BE8911C9E085}">
  <dimension ref="A1:A29"/>
  <sheetViews>
    <sheetView workbookViewId="0">
      <selection activeCell="A7" sqref="A7"/>
    </sheetView>
  </sheetViews>
  <sheetFormatPr defaultRowHeight="15.75" x14ac:dyDescent="0.25"/>
  <cols>
    <col min="1" max="1" width="32.75" customWidth="1"/>
  </cols>
  <sheetData>
    <row r="1" spans="1:1" x14ac:dyDescent="0.25">
      <c r="A1" s="76" t="s">
        <v>91</v>
      </c>
    </row>
    <row r="2" spans="1:1" x14ac:dyDescent="0.25">
      <c r="A2" s="75" t="s">
        <v>63</v>
      </c>
    </row>
    <row r="3" spans="1:1" x14ac:dyDescent="0.25">
      <c r="A3" s="75" t="s">
        <v>64</v>
      </c>
    </row>
    <row r="4" spans="1:1" x14ac:dyDescent="0.25">
      <c r="A4" s="75" t="s">
        <v>65</v>
      </c>
    </row>
    <row r="5" spans="1:1" x14ac:dyDescent="0.25">
      <c r="A5" s="75" t="s">
        <v>66</v>
      </c>
    </row>
    <row r="6" spans="1:1" x14ac:dyDescent="0.25">
      <c r="A6" s="75" t="s">
        <v>67</v>
      </c>
    </row>
    <row r="7" spans="1:1" x14ac:dyDescent="0.25">
      <c r="A7" s="75" t="s">
        <v>68</v>
      </c>
    </row>
    <row r="8" spans="1:1" x14ac:dyDescent="0.25">
      <c r="A8" s="75" t="s">
        <v>69</v>
      </c>
    </row>
    <row r="9" spans="1:1" x14ac:dyDescent="0.25">
      <c r="A9" s="75" t="s">
        <v>70</v>
      </c>
    </row>
    <row r="10" spans="1:1" x14ac:dyDescent="0.25">
      <c r="A10" s="75" t="s">
        <v>71</v>
      </c>
    </row>
    <row r="11" spans="1:1" x14ac:dyDescent="0.25">
      <c r="A11" s="75" t="s">
        <v>72</v>
      </c>
    </row>
    <row r="12" spans="1:1" x14ac:dyDescent="0.25">
      <c r="A12" s="75" t="s">
        <v>73</v>
      </c>
    </row>
    <row r="13" spans="1:1" x14ac:dyDescent="0.25">
      <c r="A13" s="75" t="s">
        <v>74</v>
      </c>
    </row>
    <row r="14" spans="1:1" x14ac:dyDescent="0.25">
      <c r="A14" s="75" t="s">
        <v>75</v>
      </c>
    </row>
    <row r="15" spans="1:1" x14ac:dyDescent="0.25">
      <c r="A15" s="75" t="s">
        <v>76</v>
      </c>
    </row>
    <row r="16" spans="1:1" x14ac:dyDescent="0.25">
      <c r="A16" s="75" t="s">
        <v>77</v>
      </c>
    </row>
    <row r="17" spans="1:1" x14ac:dyDescent="0.25">
      <c r="A17" s="75" t="s">
        <v>78</v>
      </c>
    </row>
    <row r="18" spans="1:1" x14ac:dyDescent="0.25">
      <c r="A18" s="75" t="s">
        <v>79</v>
      </c>
    </row>
    <row r="19" spans="1:1" x14ac:dyDescent="0.25">
      <c r="A19" s="75" t="s">
        <v>80</v>
      </c>
    </row>
    <row r="20" spans="1:1" x14ac:dyDescent="0.25">
      <c r="A20" s="75" t="s">
        <v>81</v>
      </c>
    </row>
    <row r="21" spans="1:1" x14ac:dyDescent="0.25">
      <c r="A21" s="75" t="s">
        <v>82</v>
      </c>
    </row>
    <row r="22" spans="1:1" x14ac:dyDescent="0.25">
      <c r="A22" s="75" t="s">
        <v>83</v>
      </c>
    </row>
    <row r="23" spans="1:1" x14ac:dyDescent="0.25">
      <c r="A23" s="75" t="s">
        <v>84</v>
      </c>
    </row>
    <row r="24" spans="1:1" x14ac:dyDescent="0.25">
      <c r="A24" s="75" t="s">
        <v>85</v>
      </c>
    </row>
    <row r="25" spans="1:1" x14ac:dyDescent="0.25">
      <c r="A25" s="75" t="s">
        <v>86</v>
      </c>
    </row>
    <row r="26" spans="1:1" x14ac:dyDescent="0.25">
      <c r="A26" s="75" t="s">
        <v>87</v>
      </c>
    </row>
    <row r="27" spans="1:1" x14ac:dyDescent="0.25">
      <c r="A27" s="75" t="s">
        <v>88</v>
      </c>
    </row>
    <row r="28" spans="1:1" x14ac:dyDescent="0.25">
      <c r="A28" s="75" t="s">
        <v>89</v>
      </c>
    </row>
    <row r="29" spans="1:1" x14ac:dyDescent="0.25">
      <c r="A29" s="75" t="s">
        <v>90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1.25" defaultRowHeight="15" customHeight="1" x14ac:dyDescent="0.25"/>
  <cols>
    <col min="1" max="1" width="24.5" customWidth="1"/>
    <col min="2" max="26" width="13.5" customWidth="1"/>
  </cols>
  <sheetData>
    <row r="1" spans="1:26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5.7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x14ac:dyDescent="0.25">
      <c r="A3" s="52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.75" x14ac:dyDescent="0.25">
      <c r="A4" s="52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5.75" x14ac:dyDescent="0.25">
      <c r="A5" s="52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.75" x14ac:dyDescent="0.25">
      <c r="A6" s="53"/>
      <c r="B6" s="53"/>
      <c r="C6" s="53"/>
      <c r="D6" s="53"/>
      <c r="E6" s="53"/>
      <c r="F6" s="53"/>
      <c r="G6" s="53"/>
      <c r="H6" s="53"/>
      <c r="I6" s="53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5.75" x14ac:dyDescent="0.25">
      <c r="A7" s="54"/>
      <c r="B7" s="55" t="s">
        <v>47</v>
      </c>
      <c r="C7" s="55" t="s">
        <v>48</v>
      </c>
      <c r="D7" s="55" t="s">
        <v>49</v>
      </c>
      <c r="E7" s="55" t="s">
        <v>50</v>
      </c>
      <c r="F7" s="55" t="s">
        <v>51</v>
      </c>
      <c r="G7" s="55" t="s">
        <v>52</v>
      </c>
      <c r="H7" s="54"/>
      <c r="I7" s="54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5.75" x14ac:dyDescent="0.25">
      <c r="A8" s="56" t="s">
        <v>53</v>
      </c>
      <c r="B8" s="56">
        <f>COUNTA(DELEGADOS!$C$10:$C$17)</f>
        <v>0</v>
      </c>
      <c r="C8" s="56">
        <f>COUNTA(DELEGADOS!$F$10:$F$17)</f>
        <v>0</v>
      </c>
      <c r="D8" s="56">
        <f>COUNTA(DELEGADOS!$G$10:$G$17)</f>
        <v>0</v>
      </c>
      <c r="E8" s="54">
        <f>DELEGADOS!B7</f>
        <v>8</v>
      </c>
      <c r="F8" s="54">
        <f>DELEGADOS!C7</f>
        <v>0</v>
      </c>
      <c r="G8" s="54">
        <f>E8-F8</f>
        <v>8</v>
      </c>
      <c r="H8" s="54"/>
      <c r="I8" s="54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15.75" x14ac:dyDescent="0.25">
      <c r="A9" s="56" t="s">
        <v>54</v>
      </c>
      <c r="B9" s="56">
        <f t="shared" ref="B9:F9" si="0">$E$8-B8</f>
        <v>8</v>
      </c>
      <c r="C9" s="56">
        <f t="shared" si="0"/>
        <v>8</v>
      </c>
      <c r="D9" s="56">
        <f t="shared" si="0"/>
        <v>8</v>
      </c>
      <c r="E9" s="56">
        <f t="shared" si="0"/>
        <v>0</v>
      </c>
      <c r="F9" s="56">
        <f t="shared" si="0"/>
        <v>8</v>
      </c>
      <c r="G9" s="56"/>
      <c r="H9" s="54"/>
      <c r="I9" s="54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5.75" x14ac:dyDescent="0.25">
      <c r="A10" s="54"/>
      <c r="B10" s="54"/>
      <c r="C10" s="54"/>
      <c r="D10" s="57" t="s">
        <v>55</v>
      </c>
      <c r="E10" s="54"/>
      <c r="F10" s="54"/>
      <c r="G10" s="57" t="s">
        <v>56</v>
      </c>
      <c r="H10" s="54"/>
      <c r="I10" s="54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15.75" x14ac:dyDescent="0.25">
      <c r="A11" s="58" t="s">
        <v>57</v>
      </c>
      <c r="B11" s="54"/>
      <c r="C11" s="59">
        <f>B9</f>
        <v>8</v>
      </c>
      <c r="D11" s="54" t="str">
        <f>"Falta lançar "&amp;C11&amp; " delegado(s) do Colegiado Estadual"</f>
        <v>Falta lançar 8 delegado(s) do Colegiado Estadual</v>
      </c>
      <c r="E11" s="54"/>
      <c r="F11" s="54"/>
      <c r="G11" s="57" t="s">
        <v>58</v>
      </c>
      <c r="H11" s="54"/>
      <c r="I11" s="54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15.75" x14ac:dyDescent="0.25">
      <c r="A12" s="58" t="s">
        <v>48</v>
      </c>
      <c r="B12" s="54"/>
      <c r="C12" s="59">
        <f>C9</f>
        <v>8</v>
      </c>
      <c r="D12" s="54" t="str">
        <f>"Falta informar "&amp;C12&amp; " endereço(s) de e-mail"</f>
        <v>Falta informar 8 endereço(s) de e-mail</v>
      </c>
      <c r="E12" s="54"/>
      <c r="F12" s="54"/>
      <c r="G12" s="57" t="s">
        <v>59</v>
      </c>
      <c r="H12" s="54"/>
      <c r="I12" s="54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15.75" x14ac:dyDescent="0.25">
      <c r="A13" s="58" t="s">
        <v>49</v>
      </c>
      <c r="B13" s="54"/>
      <c r="C13" s="59">
        <f>D9</f>
        <v>8</v>
      </c>
      <c r="D13" s="54" t="str">
        <f>"Falta informar "&amp;C13&amp; " numero(s) de contato"</f>
        <v>Falta informar 8 numero(s) de contato</v>
      </c>
      <c r="E13" s="54"/>
      <c r="F13" s="54"/>
      <c r="G13" s="57" t="s">
        <v>60</v>
      </c>
      <c r="H13" s="54"/>
      <c r="I13" s="54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15.75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5.75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1.5" x14ac:dyDescent="0.25">
      <c r="A16" s="60" t="s">
        <v>61</v>
      </c>
      <c r="B16" s="61">
        <f>COUNTA(DELEGADOS!$C$25:$C$31)</f>
        <v>0</v>
      </c>
      <c r="C16" s="61">
        <f>COUNTA(DELEGADOS!$F$25:$F$31)</f>
        <v>0</v>
      </c>
      <c r="D16" s="61">
        <f>COUNTA(DELEGADOS!$G$25:$G$31)</f>
        <v>0</v>
      </c>
      <c r="E16" s="62" t="s">
        <v>50</v>
      </c>
      <c r="F16" s="62" t="s">
        <v>51</v>
      </c>
      <c r="G16" s="62" t="s">
        <v>52</v>
      </c>
      <c r="H16" s="62"/>
      <c r="I16" s="63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5.75" x14ac:dyDescent="0.25">
      <c r="A17" s="60" t="s">
        <v>54</v>
      </c>
      <c r="B17" s="60">
        <f t="shared" ref="B17:D17" si="1">$E$17-B16</f>
        <v>7</v>
      </c>
      <c r="C17" s="60">
        <f t="shared" si="1"/>
        <v>7</v>
      </c>
      <c r="D17" s="60">
        <f t="shared" si="1"/>
        <v>7</v>
      </c>
      <c r="E17" s="60">
        <f>DELEGADOS!B22</f>
        <v>7</v>
      </c>
      <c r="F17" s="60">
        <f>DELEGADOS!C22</f>
        <v>0</v>
      </c>
      <c r="G17" s="62">
        <f>E17-F17</f>
        <v>7</v>
      </c>
      <c r="H17" s="62"/>
      <c r="I17" s="63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.75" x14ac:dyDescent="0.25">
      <c r="A18" s="62"/>
      <c r="B18" s="62"/>
      <c r="C18" s="62"/>
      <c r="D18" s="64" t="s">
        <v>55</v>
      </c>
      <c r="E18" s="62"/>
      <c r="F18" s="62"/>
      <c r="G18" s="64" t="s">
        <v>56</v>
      </c>
      <c r="H18" s="62"/>
      <c r="I18" s="63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5.75" x14ac:dyDescent="0.25">
      <c r="A19" s="65" t="s">
        <v>57</v>
      </c>
      <c r="B19" s="62"/>
      <c r="C19" s="66">
        <f>B17</f>
        <v>7</v>
      </c>
      <c r="D19" s="62" t="str">
        <f>"Falta lançar "&amp;C19&amp; " delegado(s) do Entidades Representativas."</f>
        <v>Falta lançar 7 delegado(s) do Entidades Representativas.</v>
      </c>
      <c r="E19" s="62"/>
      <c r="F19" s="62"/>
      <c r="G19" s="64" t="s">
        <v>58</v>
      </c>
      <c r="H19" s="62"/>
      <c r="I19" s="63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.75" x14ac:dyDescent="0.25">
      <c r="A20" s="65" t="s">
        <v>48</v>
      </c>
      <c r="B20" s="62"/>
      <c r="C20" s="66">
        <f>C17</f>
        <v>7</v>
      </c>
      <c r="D20" s="62" t="str">
        <f>"Falta informar "&amp;C20&amp; " endereço(s) de e-mail"</f>
        <v>Falta informar 7 endereço(s) de e-mail</v>
      </c>
      <c r="E20" s="62"/>
      <c r="F20" s="62"/>
      <c r="G20" s="64" t="s">
        <v>59</v>
      </c>
      <c r="H20" s="62"/>
      <c r="I20" s="63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5.75" customHeight="1" x14ac:dyDescent="0.25">
      <c r="A21" s="65" t="s">
        <v>49</v>
      </c>
      <c r="B21" s="62"/>
      <c r="C21" s="66">
        <f>D17</f>
        <v>7</v>
      </c>
      <c r="D21" s="62" t="str">
        <f>"Falta informar "&amp;C21&amp; " numero(s) de contato"</f>
        <v>Falta informar 7 numero(s) de contato</v>
      </c>
      <c r="E21" s="62"/>
      <c r="F21" s="62"/>
      <c r="G21" s="64" t="s">
        <v>60</v>
      </c>
      <c r="H21" s="62"/>
      <c r="I21" s="63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5.75" customHeigh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 x14ac:dyDescent="0.25">
      <c r="A23" s="51"/>
      <c r="B23" s="67" t="s">
        <v>47</v>
      </c>
      <c r="C23" s="67" t="s">
        <v>48</v>
      </c>
      <c r="D23" s="67" t="s">
        <v>49</v>
      </c>
      <c r="E23" s="67" t="s">
        <v>50</v>
      </c>
      <c r="F23" s="67" t="s">
        <v>51</v>
      </c>
      <c r="G23" s="67" t="s">
        <v>52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 x14ac:dyDescent="0.25">
      <c r="A24" s="68" t="s">
        <v>62</v>
      </c>
      <c r="B24" s="69">
        <f>DELEGADOS!C36</f>
        <v>0</v>
      </c>
      <c r="C24" s="69">
        <f>COUNTA(DELEGADOS!C39:C437)</f>
        <v>3</v>
      </c>
      <c r="D24" s="69">
        <f>COUNTA(DELEGADOS!F39:F437)</f>
        <v>1</v>
      </c>
      <c r="E24" s="70">
        <f>DELEGADOS!B36</f>
        <v>7</v>
      </c>
      <c r="F24" s="70">
        <f>DELEGADOS!C36</f>
        <v>0</v>
      </c>
      <c r="G24" s="70">
        <f>E24-F24</f>
        <v>7</v>
      </c>
      <c r="H24" s="70"/>
      <c r="I24" s="7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 x14ac:dyDescent="0.25">
      <c r="A25" s="68" t="s">
        <v>54</v>
      </c>
      <c r="B25" s="68">
        <f t="shared" ref="B25:D25" si="2">$E$24-B24</f>
        <v>7</v>
      </c>
      <c r="C25" s="68">
        <f t="shared" si="2"/>
        <v>4</v>
      </c>
      <c r="D25" s="68">
        <f t="shared" si="2"/>
        <v>6</v>
      </c>
      <c r="E25" s="68"/>
      <c r="F25" s="68"/>
      <c r="G25" s="70"/>
      <c r="H25" s="70"/>
      <c r="I25" s="7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 x14ac:dyDescent="0.25">
      <c r="A26" s="70"/>
      <c r="B26" s="70"/>
      <c r="C26" s="70"/>
      <c r="D26" s="72" t="s">
        <v>55</v>
      </c>
      <c r="E26" s="70"/>
      <c r="F26" s="70"/>
      <c r="G26" s="72" t="s">
        <v>56</v>
      </c>
      <c r="H26" s="70"/>
      <c r="I26" s="7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customHeight="1" x14ac:dyDescent="0.25">
      <c r="A27" s="73" t="s">
        <v>57</v>
      </c>
      <c r="B27" s="70"/>
      <c r="C27" s="74">
        <f>B25</f>
        <v>7</v>
      </c>
      <c r="D27" s="70" t="str">
        <f>"Falta lançar "&amp;C27&amp; " delegado(s) do Colegiado Estadual"</f>
        <v>Falta lançar 7 delegado(s) do Colegiado Estadual</v>
      </c>
      <c r="E27" s="70"/>
      <c r="F27" s="70"/>
      <c r="G27" s="72" t="s">
        <v>58</v>
      </c>
      <c r="H27" s="70"/>
      <c r="I27" s="7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customHeight="1" x14ac:dyDescent="0.25">
      <c r="A28" s="73" t="s">
        <v>48</v>
      </c>
      <c r="B28" s="70"/>
      <c r="C28" s="74">
        <f>C25</f>
        <v>4</v>
      </c>
      <c r="D28" s="70" t="str">
        <f>"Falta informar "&amp;C28&amp; " endereço(s) de e-mail"</f>
        <v>Falta informar 4 endereço(s) de e-mail</v>
      </c>
      <c r="E28" s="70"/>
      <c r="F28" s="70"/>
      <c r="G28" s="72" t="s">
        <v>59</v>
      </c>
      <c r="H28" s="70"/>
      <c r="I28" s="7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customHeight="1" x14ac:dyDescent="0.25">
      <c r="A29" s="73" t="s">
        <v>49</v>
      </c>
      <c r="B29" s="70"/>
      <c r="C29" s="74">
        <f>D25</f>
        <v>6</v>
      </c>
      <c r="D29" s="70" t="str">
        <f>"Falta informar "&amp;C29&amp; " numero(s) de contato"</f>
        <v>Falta informar 6 numero(s) de contato</v>
      </c>
      <c r="E29" s="70"/>
      <c r="F29" s="70"/>
      <c r="G29" s="72" t="s">
        <v>60</v>
      </c>
      <c r="H29" s="70"/>
      <c r="I29" s="7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customHeight="1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.7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customHeight="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customHeigh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customHeight="1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customHeigh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 x14ac:dyDescent="0.2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 x14ac:dyDescent="0.2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 x14ac:dyDescent="0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 x14ac:dyDescent="0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 x14ac:dyDescent="0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 x14ac:dyDescent="0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 x14ac:dyDescent="0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 x14ac:dyDescent="0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 x14ac:dyDescent="0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 x14ac:dyDescent="0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 x14ac:dyDescent="0.2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 x14ac:dyDescent="0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 x14ac:dyDescent="0.2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 x14ac:dyDescent="0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 x14ac:dyDescent="0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 x14ac:dyDescent="0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 x14ac:dyDescent="0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 x14ac:dyDescent="0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 x14ac:dyDescent="0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 x14ac:dyDescent="0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 x14ac:dyDescent="0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 x14ac:dyDescent="0.2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 x14ac:dyDescent="0.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 x14ac:dyDescent="0.2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 x14ac:dyDescent="0.25"/>
    <row r="231" spans="1:26" ht="15.75" customHeight="1" x14ac:dyDescent="0.25"/>
    <row r="232" spans="1:26" ht="15.75" customHeight="1" x14ac:dyDescent="0.25"/>
    <row r="233" spans="1:26" ht="15.75" customHeight="1" x14ac:dyDescent="0.25"/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DELEGADOS</vt:lpstr>
      <vt:lpstr>Planilha1</vt:lpstr>
      <vt:lpstr>CONFIG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Airton Carlos Leite</cp:lastModifiedBy>
  <dcterms:created xsi:type="dcterms:W3CDTF">2023-10-24T20:00:50Z</dcterms:created>
  <dcterms:modified xsi:type="dcterms:W3CDTF">2023-10-27T18:02:29Z</dcterms:modified>
</cp:coreProperties>
</file>